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roberts\Documents\Website information\"/>
    </mc:Choice>
  </mc:AlternateContent>
  <bookViews>
    <workbookView xWindow="0" yWindow="0" windowWidth="21600" windowHeight="9420"/>
  </bookViews>
  <sheets>
    <sheet name="B. 1 Year Itemized Budget" sheetId="13" r:id="rId1"/>
  </sheets>
  <definedNames>
    <definedName name="_xlnm.Print_Area" localSheetId="0">'B. 1 Year Itemized Budget'!$A$1:$H$47</definedName>
  </definedNames>
  <calcPr calcId="152511"/>
</workbook>
</file>

<file path=xl/calcChain.xml><?xml version="1.0" encoding="utf-8"?>
<calcChain xmlns="http://schemas.openxmlformats.org/spreadsheetml/2006/main">
  <c r="F9" i="13" l="1"/>
  <c r="G9" i="13" s="1"/>
  <c r="F10" i="13"/>
  <c r="G10" i="13" s="1"/>
  <c r="F11" i="13"/>
  <c r="G11" i="13" s="1"/>
  <c r="F12" i="13"/>
  <c r="G12" i="13" s="1"/>
  <c r="F13" i="13"/>
  <c r="G13" i="13" s="1"/>
  <c r="F14" i="13"/>
  <c r="G14" i="13" s="1"/>
  <c r="F24" i="13"/>
  <c r="F28" i="13"/>
  <c r="F33" i="13"/>
  <c r="F39" i="13"/>
  <c r="F43" i="13"/>
  <c r="F15" i="13" l="1"/>
  <c r="G15" i="13"/>
  <c r="H12" i="13"/>
  <c r="H11" i="13"/>
  <c r="H10" i="13"/>
  <c r="H9" i="13"/>
  <c r="F16" i="13" l="1"/>
  <c r="F44" i="13" s="1"/>
  <c r="F45" i="13" s="1"/>
  <c r="I16" i="13" l="1"/>
  <c r="H44" i="13" l="1"/>
  <c r="H45" i="13" l="1"/>
  <c r="H42" i="13" l="1"/>
  <c r="H41" i="13"/>
  <c r="H20" i="13"/>
  <c r="H43" i="13" l="1"/>
  <c r="H38" i="13" l="1"/>
  <c r="H32" i="13"/>
  <c r="H31" i="13"/>
  <c r="H30" i="13"/>
  <c r="H27" i="13"/>
  <c r="H23" i="13"/>
  <c r="H22" i="13"/>
  <c r="H21" i="13"/>
  <c r="H28" i="13" l="1"/>
  <c r="H33" i="13"/>
  <c r="H24" i="13"/>
  <c r="H39" i="13"/>
  <c r="H14" i="13" l="1"/>
  <c r="H13" i="13"/>
  <c r="H16" i="13" l="1"/>
</calcChain>
</file>

<file path=xl/sharedStrings.xml><?xml version="1.0" encoding="utf-8"?>
<sst xmlns="http://schemas.openxmlformats.org/spreadsheetml/2006/main" count="32" uniqueCount="32">
  <si>
    <t>Name</t>
  </si>
  <si>
    <t>Salary Requested</t>
  </si>
  <si>
    <t>% Effort</t>
  </si>
  <si>
    <t>PI: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</si>
  <si>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Personnel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</si>
  <si>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Supplies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</si>
  <si>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Travel</t>
    </r>
  </si>
  <si>
    <t>Total Direct Costs</t>
  </si>
  <si>
    <t xml:space="preserve">Year 1 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</si>
  <si>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Equipment</t>
    </r>
  </si>
  <si>
    <t>Total Project Costs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</si>
  <si>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Contractual</t>
    </r>
  </si>
  <si>
    <t>Supplies/Commodities</t>
  </si>
  <si>
    <t>Academic Base Salary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</si>
  <si>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Other Costs</t>
    </r>
  </si>
  <si>
    <t>Total Budget Request</t>
  </si>
  <si>
    <t>Total Salary + Fringes</t>
  </si>
  <si>
    <t>GRADUATE STUDENT - 50% FTE</t>
  </si>
  <si>
    <t>POST DOC - 37.5% fringe rate</t>
  </si>
  <si>
    <t>Fringes @ 58.3%</t>
  </si>
  <si>
    <t>Equipment (Defined as durable items costing over $5,000) is not eligible for funding</t>
  </si>
  <si>
    <t>Travel (Limited to travel between investigators' campuses).</t>
  </si>
  <si>
    <t>Patient Care Costs</t>
  </si>
  <si>
    <t>Inpatient</t>
  </si>
  <si>
    <t>Outpatient</t>
  </si>
  <si>
    <t>Department:</t>
  </si>
  <si>
    <t>Project Title:</t>
  </si>
  <si>
    <t>Contractual  (For example: Core facility costs, etc.)</t>
  </si>
  <si>
    <t>(Publication costs are not eligible for funding).</t>
  </si>
  <si>
    <r>
      <t xml:space="preserve">List Personnel </t>
    </r>
    <r>
      <rPr>
        <sz val="11"/>
        <rFont val="Arial"/>
        <family val="2"/>
      </rPr>
      <t>(SIU School of Medicine only); Faculty salaries are not allowed.  Use calendar, academic, or summer to enter months devoted to project. Enter dollar amounts requested (omit cents) for requested budget.)</t>
    </r>
  </si>
  <si>
    <t>Southern Illinois University School of Medicine--Spring 2020</t>
  </si>
  <si>
    <t>1/16/20  update, Form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</si>
</sst>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E0E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2" fillId="0" borderId="0" xfId="0" applyFont="1"/>
    <xf numFmtId="164" fontId="5" fillId="0" borderId="4" xfId="2" applyNumberFormat="1" applyFont="1" applyBorder="1"/>
    <xf numFmtId="164" fontId="5" fillId="0" borderId="17" xfId="2" applyNumberFormat="1" applyFont="1" applyFill="1" applyBorder="1"/>
    <xf numFmtId="164" fontId="5" fillId="0" borderId="1" xfId="2" applyNumberFormat="1" applyFont="1" applyBorder="1"/>
    <xf numFmtId="164" fontId="5" fillId="0" borderId="17" xfId="0" applyNumberFormat="1" applyFont="1" applyBorder="1"/>
    <xf numFmtId="164" fontId="5" fillId="0" borderId="24" xfId="0" applyNumberFormat="1" applyFont="1" applyFill="1" applyBorder="1"/>
    <xf numFmtId="164" fontId="5" fillId="0" borderId="15" xfId="0" applyNumberFormat="1" applyFont="1" applyBorder="1"/>
    <xf numFmtId="164" fontId="5" fillId="6" borderId="17" xfId="2" applyNumberFormat="1" applyFont="1" applyFill="1" applyBorder="1"/>
    <xf numFmtId="164" fontId="5" fillId="6" borderId="21" xfId="0" applyNumberFormat="1" applyFont="1" applyFill="1" applyBorder="1" applyAlignment="1"/>
    <xf numFmtId="0" fontId="4" fillId="0" borderId="17" xfId="2" applyFont="1" applyFill="1" applyBorder="1"/>
    <xf numFmtId="5" fontId="4" fillId="0" borderId="8" xfId="2" applyNumberFormat="1" applyFont="1" applyFill="1" applyBorder="1" applyProtection="1">
      <protection locked="0"/>
    </xf>
    <xf numFmtId="5" fontId="4" fillId="0" borderId="0" xfId="2" applyNumberFormat="1" applyFont="1" applyFill="1" applyBorder="1" applyProtection="1">
      <protection locked="0"/>
    </xf>
    <xf numFmtId="5" fontId="4" fillId="0" borderId="11" xfId="2" applyNumberFormat="1" applyFont="1" applyFill="1" applyBorder="1"/>
    <xf numFmtId="164" fontId="4" fillId="0" borderId="11" xfId="2" applyNumberFormat="1" applyFont="1" applyFill="1" applyBorder="1"/>
    <xf numFmtId="164" fontId="4" fillId="0" borderId="11" xfId="0" applyNumberFormat="1" applyFont="1" applyBorder="1"/>
    <xf numFmtId="164" fontId="4" fillId="0" borderId="10" xfId="0" applyNumberFormat="1" applyFont="1" applyBorder="1"/>
    <xf numFmtId="0" fontId="1" fillId="0" borderId="17" xfId="2" applyFont="1" applyBorder="1" applyAlignment="1">
      <alignment horizontal="center" vertical="center" wrapText="1"/>
    </xf>
    <xf numFmtId="37" fontId="1" fillId="0" borderId="4" xfId="2" applyNumberFormat="1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164" fontId="6" fillId="0" borderId="10" xfId="2" applyNumberFormat="1" applyFont="1" applyFill="1" applyBorder="1"/>
    <xf numFmtId="9" fontId="4" fillId="0" borderId="18" xfId="1" applyNumberFormat="1" applyFont="1" applyFill="1" applyBorder="1" applyProtection="1">
      <protection locked="0"/>
    </xf>
    <xf numFmtId="164" fontId="4" fillId="0" borderId="7" xfId="2" applyNumberFormat="1" applyFont="1" applyFill="1" applyBorder="1" applyProtection="1">
      <protection locked="0"/>
    </xf>
    <xf numFmtId="5" fontId="4" fillId="0" borderId="9" xfId="2" applyNumberFormat="1" applyFont="1" applyFill="1" applyBorder="1" applyProtection="1">
      <protection locked="0"/>
    </xf>
    <xf numFmtId="5" fontId="4" fillId="0" borderId="7" xfId="2" applyNumberFormat="1" applyFont="1" applyFill="1" applyBorder="1" applyProtection="1">
      <protection locked="0"/>
    </xf>
    <xf numFmtId="9" fontId="4" fillId="0" borderId="11" xfId="1" applyNumberFormat="1" applyFont="1" applyFill="1" applyBorder="1" applyProtection="1">
      <protection locked="0"/>
    </xf>
    <xf numFmtId="164" fontId="4" fillId="0" borderId="10" xfId="2" applyNumberFormat="1" applyFont="1" applyFill="1" applyBorder="1" applyProtection="1">
      <protection locked="0"/>
    </xf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4" fillId="0" borderId="0" xfId="2" applyFont="1" applyFill="1" applyAlignment="1">
      <alignment horizontal="left" vertical="center" wrapText="1"/>
    </xf>
    <xf numFmtId="9" fontId="4" fillId="5" borderId="11" xfId="1" applyNumberFormat="1" applyFont="1" applyFill="1" applyBorder="1" applyProtection="1">
      <protection locked="0"/>
    </xf>
    <xf numFmtId="164" fontId="4" fillId="5" borderId="10" xfId="2" applyNumberFormat="1" applyFont="1" applyFill="1" applyBorder="1" applyProtection="1">
      <protection locked="0"/>
    </xf>
    <xf numFmtId="5" fontId="4" fillId="5" borderId="8" xfId="2" applyNumberFormat="1" applyFont="1" applyFill="1" applyBorder="1" applyProtection="1">
      <protection locked="0"/>
    </xf>
    <xf numFmtId="5" fontId="4" fillId="5" borderId="0" xfId="2" applyNumberFormat="1" applyFont="1" applyFill="1" applyBorder="1" applyProtection="1">
      <protection locked="0"/>
    </xf>
    <xf numFmtId="5" fontId="4" fillId="5" borderId="11" xfId="2" applyNumberFormat="1" applyFont="1" applyFill="1" applyBorder="1"/>
    <xf numFmtId="9" fontId="4" fillId="5" borderId="6" xfId="1" applyNumberFormat="1" applyFont="1" applyFill="1" applyBorder="1" applyProtection="1">
      <protection locked="0"/>
    </xf>
    <xf numFmtId="164" fontId="4" fillId="5" borderId="13" xfId="2" applyNumberFormat="1" applyFont="1" applyFill="1" applyBorder="1" applyProtection="1">
      <protection locked="0"/>
    </xf>
    <xf numFmtId="5" fontId="4" fillId="5" borderId="2" xfId="2" applyNumberFormat="1" applyFont="1" applyFill="1" applyBorder="1" applyProtection="1">
      <protection locked="0"/>
    </xf>
    <xf numFmtId="0" fontId="5" fillId="7" borderId="0" xfId="0" applyFont="1" applyFill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164" fontId="5" fillId="0" borderId="18" xfId="0" applyNumberFormat="1" applyFont="1" applyBorder="1"/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37" fontId="5" fillId="0" borderId="4" xfId="2" applyNumberFormat="1" applyFont="1" applyBorder="1" applyAlignment="1">
      <alignment horizontal="center" vertical="center"/>
    </xf>
    <xf numFmtId="37" fontId="5" fillId="0" borderId="5" xfId="2" applyNumberFormat="1" applyFont="1" applyBorder="1" applyAlignment="1">
      <alignment horizontal="center" vertical="center"/>
    </xf>
    <xf numFmtId="0" fontId="5" fillId="6" borderId="18" xfId="2" applyFont="1" applyFill="1" applyBorder="1" applyAlignment="1">
      <alignment horizontal="center" vertical="center" wrapText="1"/>
    </xf>
    <xf numFmtId="0" fontId="5" fillId="6" borderId="6" xfId="2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 wrapText="1"/>
    </xf>
    <xf numFmtId="0" fontId="5" fillId="7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6" borderId="20" xfId="0" applyNumberFormat="1" applyFont="1" applyFill="1" applyBorder="1" applyAlignment="1">
      <alignment horizontal="right"/>
    </xf>
    <xf numFmtId="164" fontId="5" fillId="6" borderId="2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0" fontId="5" fillId="6" borderId="20" xfId="0" applyFont="1" applyFill="1" applyBorder="1" applyAlignment="1">
      <alignment horizontal="right"/>
    </xf>
    <xf numFmtId="0" fontId="5" fillId="6" borderId="19" xfId="0" applyFont="1" applyFill="1" applyBorder="1" applyAlignment="1">
      <alignment horizontal="right"/>
    </xf>
    <xf numFmtId="0" fontId="5" fillId="6" borderId="21" xfId="0" applyFont="1" applyFill="1" applyBorder="1" applyAlignment="1">
      <alignment horizontal="right"/>
    </xf>
    <xf numFmtId="164" fontId="4" fillId="0" borderId="8" xfId="0" applyNumberFormat="1" applyFont="1" applyFill="1" applyBorder="1" applyAlignment="1"/>
    <xf numFmtId="164" fontId="4" fillId="0" borderId="10" xfId="0" applyNumberFormat="1" applyFont="1" applyFill="1" applyBorder="1" applyAlignment="1"/>
    <xf numFmtId="0" fontId="5" fillId="2" borderId="4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9" fillId="5" borderId="3" xfId="2" applyFont="1" applyFill="1" applyBorder="1" applyAlignment="1" applyProtection="1">
      <protection locked="0"/>
    </xf>
    <xf numFmtId="0" fontId="4" fillId="5" borderId="2" xfId="2" applyFont="1" applyFill="1" applyBorder="1" applyAlignment="1" applyProtection="1">
      <protection locked="0"/>
    </xf>
    <xf numFmtId="0" fontId="4" fillId="5" borderId="13" xfId="2" applyFont="1" applyFill="1" applyBorder="1" applyAlignment="1" applyProtection="1">
      <protection locked="0"/>
    </xf>
    <xf numFmtId="0" fontId="5" fillId="0" borderId="4" xfId="2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1" fillId="0" borderId="4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4" fillId="0" borderId="9" xfId="2" applyFont="1" applyFill="1" applyBorder="1" applyAlignment="1" applyProtection="1">
      <protection locked="0"/>
    </xf>
    <xf numFmtId="0" fontId="4" fillId="0" borderId="7" xfId="2" applyFont="1" applyFill="1" applyBorder="1" applyAlignment="1" applyProtection="1">
      <protection locked="0"/>
    </xf>
    <xf numFmtId="0" fontId="4" fillId="0" borderId="12" xfId="2" applyFont="1" applyFill="1" applyBorder="1" applyAlignment="1" applyProtection="1">
      <protection locked="0"/>
    </xf>
    <xf numFmtId="0" fontId="5" fillId="6" borderId="4" xfId="2" applyFont="1" applyFill="1" applyBorder="1" applyAlignment="1">
      <alignment horizontal="right"/>
    </xf>
    <xf numFmtId="0" fontId="5" fillId="6" borderId="1" xfId="2" applyFont="1" applyFill="1" applyBorder="1" applyAlignment="1">
      <alignment horizontal="right"/>
    </xf>
    <xf numFmtId="0" fontId="5" fillId="6" borderId="5" xfId="2" applyFont="1" applyFill="1" applyBorder="1" applyAlignment="1">
      <alignment horizontal="right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4" fillId="0" borderId="3" xfId="0" applyNumberFormat="1" applyFont="1" applyFill="1" applyBorder="1" applyAlignment="1" applyProtection="1">
      <protection locked="0"/>
    </xf>
    <xf numFmtId="164" fontId="4" fillId="0" borderId="13" xfId="0" applyNumberFormat="1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164" fontId="4" fillId="0" borderId="8" xfId="0" applyNumberFormat="1" applyFont="1" applyFill="1" applyBorder="1" applyAlignment="1" applyProtection="1">
      <protection locked="0"/>
    </xf>
    <xf numFmtId="164" fontId="4" fillId="0" borderId="10" xfId="0" applyNumberFormat="1" applyFont="1" applyFill="1" applyBorder="1" applyAlignment="1" applyProtection="1">
      <protection locked="0"/>
    </xf>
    <xf numFmtId="0" fontId="5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8" xfId="2" applyFont="1" applyFill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4" fillId="0" borderId="10" xfId="2" applyFont="1" applyFill="1" applyBorder="1" applyAlignment="1" applyProtection="1">
      <protection locked="0"/>
    </xf>
    <xf numFmtId="0" fontId="4" fillId="0" borderId="8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9" fillId="5" borderId="8" xfId="2" applyFont="1" applyFill="1" applyBorder="1" applyAlignment="1" applyProtection="1">
      <protection locked="0"/>
    </xf>
    <xf numFmtId="0" fontId="4" fillId="5" borderId="0" xfId="2" applyFont="1" applyFill="1" applyBorder="1" applyAlignment="1" applyProtection="1">
      <protection locked="0"/>
    </xf>
    <xf numFmtId="0" fontId="4" fillId="5" borderId="10" xfId="2" applyFont="1" applyFill="1" applyBorder="1" applyAlignment="1" applyProtection="1">
      <protection locked="0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164" fontId="4" fillId="0" borderId="8" xfId="2" applyNumberFormat="1" applyFont="1" applyBorder="1" applyAlignment="1">
      <alignment horizontal="right"/>
    </xf>
    <xf numFmtId="164" fontId="4" fillId="0" borderId="10" xfId="2" applyNumberFormat="1" applyFont="1" applyBorder="1" applyAlignment="1">
      <alignment horizontal="right"/>
    </xf>
    <xf numFmtId="164" fontId="5" fillId="6" borderId="4" xfId="2" applyNumberFormat="1" applyFont="1" applyFill="1" applyBorder="1" applyAlignment="1">
      <alignment horizontal="right"/>
    </xf>
    <xf numFmtId="164" fontId="5" fillId="6" borderId="5" xfId="2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FF99"/>
      <color rgb="FF9FE0E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47"/>
  <sheetViews>
    <sheetView tabSelected="1" showWhiteSpace="0" topLeftCell="A19" zoomScaleNormal="100" workbookViewId="0">
      <selection activeCell="A47" sqref="A47:C47"/>
    </sheetView>
  </sheetViews>
  <sheetFormatPr defaultColWidth="8.88671875" defaultRowHeight="13.2" x14ac:dyDescent="0.25"/>
  <cols>
    <col min="1" max="1" width="8.44140625" customWidth="1"/>
    <col min="2" max="2" width="2.109375" customWidth="1"/>
    <col min="3" max="3" width="14.44140625" customWidth="1"/>
    <col min="4" max="4" width="8.6640625" customWidth="1"/>
    <col min="5" max="5" width="15.109375" customWidth="1"/>
    <col min="6" max="6" width="14.33203125" customWidth="1"/>
    <col min="7" max="7" width="14.44140625" customWidth="1"/>
    <col min="8" max="8" width="14.88671875" customWidth="1"/>
    <col min="9" max="9" width="14.6640625" customWidth="1"/>
  </cols>
  <sheetData>
    <row r="1" spans="1:9" ht="15.6" x14ac:dyDescent="0.3">
      <c r="A1" s="50" t="s">
        <v>30</v>
      </c>
      <c r="B1" s="50"/>
      <c r="C1" s="50"/>
      <c r="D1" s="50"/>
      <c r="E1" s="50"/>
      <c r="F1" s="50"/>
      <c r="G1" s="50"/>
      <c r="H1" s="50"/>
    </row>
    <row r="2" spans="1:9" ht="13.8" x14ac:dyDescent="0.25">
      <c r="A2" s="60"/>
      <c r="B2" s="60"/>
      <c r="C2" s="39" t="s">
        <v>3</v>
      </c>
      <c r="D2" s="58"/>
      <c r="E2" s="58"/>
      <c r="F2" s="58"/>
      <c r="G2" s="58"/>
      <c r="H2" s="61"/>
    </row>
    <row r="3" spans="1:9" ht="13.8" x14ac:dyDescent="0.25">
      <c r="A3" s="60"/>
      <c r="B3" s="60"/>
      <c r="C3" s="40" t="s">
        <v>26</v>
      </c>
      <c r="D3" s="59"/>
      <c r="E3" s="59"/>
      <c r="F3" s="59"/>
      <c r="G3" s="59"/>
      <c r="H3" s="61"/>
    </row>
    <row r="4" spans="1:9" ht="13.8" x14ac:dyDescent="0.25">
      <c r="A4" s="60"/>
      <c r="B4" s="60"/>
      <c r="C4" s="40" t="s">
        <v>25</v>
      </c>
      <c r="D4" s="59"/>
      <c r="E4" s="59"/>
      <c r="F4" s="59"/>
      <c r="G4" s="59"/>
      <c r="H4" s="61"/>
    </row>
    <row r="5" spans="1:9" s="1" customFormat="1" ht="13.8" x14ac:dyDescent="0.25">
      <c r="A5" s="51"/>
      <c r="B5" s="51"/>
      <c r="C5" s="51"/>
      <c r="D5" s="51"/>
      <c r="E5" s="51"/>
      <c r="F5" s="51"/>
      <c r="G5" s="51"/>
      <c r="H5" s="51"/>
    </row>
    <row r="6" spans="1:9" ht="13.8" x14ac:dyDescent="0.25">
      <c r="A6" s="52"/>
      <c r="B6" s="52"/>
      <c r="C6" s="52"/>
      <c r="D6" s="52"/>
      <c r="E6" s="53"/>
      <c r="F6" s="54" t="s">
        <v>8</v>
      </c>
      <c r="G6" s="55"/>
      <c r="H6" s="56" t="s">
        <v>10</v>
      </c>
    </row>
    <row r="7" spans="1:9" ht="44.25" customHeight="1" x14ac:dyDescent="0.25">
      <c r="A7" s="89" t="s">
        <v>29</v>
      </c>
      <c r="B7" s="90"/>
      <c r="C7" s="90"/>
      <c r="D7" s="90"/>
      <c r="E7" s="90"/>
      <c r="F7" s="90"/>
      <c r="G7" s="90"/>
      <c r="H7" s="57"/>
    </row>
    <row r="8" spans="1:9" ht="26.4" x14ac:dyDescent="0.25">
      <c r="A8" s="97" t="s">
        <v>0</v>
      </c>
      <c r="B8" s="98"/>
      <c r="C8" s="99"/>
      <c r="D8" s="17" t="s">
        <v>2</v>
      </c>
      <c r="E8" s="17" t="s">
        <v>13</v>
      </c>
      <c r="F8" s="18" t="s">
        <v>1</v>
      </c>
      <c r="G8" s="19" t="s">
        <v>19</v>
      </c>
      <c r="H8" s="10"/>
    </row>
    <row r="9" spans="1:9" ht="15" customHeight="1" x14ac:dyDescent="0.25">
      <c r="A9" s="100"/>
      <c r="B9" s="101"/>
      <c r="C9" s="102"/>
      <c r="D9" s="21"/>
      <c r="E9" s="22"/>
      <c r="F9" s="23">
        <f>D9*E9</f>
        <v>0</v>
      </c>
      <c r="G9" s="24">
        <f>F9*0.583</f>
        <v>0</v>
      </c>
      <c r="H9" s="13">
        <f t="shared" ref="H9:H14" si="0">SUM(F9:G9)</f>
        <v>0</v>
      </c>
    </row>
    <row r="10" spans="1:9" ht="15" customHeight="1" x14ac:dyDescent="0.25">
      <c r="A10" s="128"/>
      <c r="B10" s="129"/>
      <c r="C10" s="130"/>
      <c r="D10" s="25"/>
      <c r="E10" s="20"/>
      <c r="F10" s="11">
        <f>IF(E10&gt;186999.99,(187000*D10),D10*E10)</f>
        <v>0</v>
      </c>
      <c r="G10" s="12">
        <f>F10*0.583</f>
        <v>0</v>
      </c>
      <c r="H10" s="13">
        <f t="shared" si="0"/>
        <v>0</v>
      </c>
    </row>
    <row r="11" spans="1:9" ht="15" customHeight="1" x14ac:dyDescent="0.25">
      <c r="A11" s="128"/>
      <c r="B11" s="129"/>
      <c r="C11" s="130"/>
      <c r="D11" s="25"/>
      <c r="E11" s="26"/>
      <c r="F11" s="11">
        <f>IF(E11&gt;186999.99,(187000*D11),D11*E11)</f>
        <v>0</v>
      </c>
      <c r="G11" s="12">
        <f>F11*0.583</f>
        <v>0</v>
      </c>
      <c r="H11" s="13">
        <f t="shared" si="0"/>
        <v>0</v>
      </c>
    </row>
    <row r="12" spans="1:9" s="1" customFormat="1" ht="15" customHeight="1" x14ac:dyDescent="0.25">
      <c r="A12" s="128"/>
      <c r="B12" s="129"/>
      <c r="C12" s="130"/>
      <c r="D12" s="25"/>
      <c r="E12" s="26"/>
      <c r="F12" s="11">
        <f>IF(E12&gt;186999.99,(187000*D12),D12*E12)</f>
        <v>0</v>
      </c>
      <c r="G12" s="12">
        <f>F12*0.583</f>
        <v>0</v>
      </c>
      <c r="H12" s="13">
        <f t="shared" si="0"/>
        <v>0</v>
      </c>
    </row>
    <row r="13" spans="1:9" s="1" customFormat="1" ht="15" customHeight="1" x14ac:dyDescent="0.3">
      <c r="A13" s="134" t="s">
        <v>18</v>
      </c>
      <c r="B13" s="135"/>
      <c r="C13" s="136"/>
      <c r="D13" s="31"/>
      <c r="E13" s="32"/>
      <c r="F13" s="33">
        <f>IF(E13&gt;186999.99,(187000*D13),D13*E13)</f>
        <v>0</v>
      </c>
      <c r="G13" s="34">
        <f>F13*0.375</f>
        <v>0</v>
      </c>
      <c r="H13" s="35">
        <f t="shared" si="0"/>
        <v>0</v>
      </c>
    </row>
    <row r="14" spans="1:9" ht="15" customHeight="1" x14ac:dyDescent="0.3">
      <c r="A14" s="91" t="s">
        <v>17</v>
      </c>
      <c r="B14" s="92"/>
      <c r="C14" s="93"/>
      <c r="D14" s="36"/>
      <c r="E14" s="37"/>
      <c r="F14" s="33">
        <f>IF(E14&gt;186999.99,(187000*D14),D14*E14)</f>
        <v>0</v>
      </c>
      <c r="G14" s="38">
        <f>IF(F14&gt;0,320,0)</f>
        <v>0</v>
      </c>
      <c r="H14" s="35">
        <f t="shared" si="0"/>
        <v>0</v>
      </c>
    </row>
    <row r="15" spans="1:9" ht="15" customHeight="1" x14ac:dyDescent="0.25">
      <c r="A15" s="94" t="s">
        <v>4</v>
      </c>
      <c r="B15" s="95"/>
      <c r="C15" s="95"/>
      <c r="D15" s="95"/>
      <c r="E15" s="96"/>
      <c r="F15" s="2">
        <f t="shared" ref="F15:G15" si="1">SUM(F9:F14)</f>
        <v>0</v>
      </c>
      <c r="G15" s="4">
        <f t="shared" si="1"/>
        <v>0</v>
      </c>
      <c r="H15" s="3"/>
    </row>
    <row r="16" spans="1:9" ht="15" customHeight="1" x14ac:dyDescent="0.25">
      <c r="A16" s="103" t="s">
        <v>16</v>
      </c>
      <c r="B16" s="104"/>
      <c r="C16" s="104"/>
      <c r="D16" s="104"/>
      <c r="E16" s="105"/>
      <c r="F16" s="142">
        <f>F15+G15</f>
        <v>0</v>
      </c>
      <c r="G16" s="143"/>
      <c r="H16" s="8">
        <f>SUM(H9:H14)</f>
        <v>0</v>
      </c>
      <c r="I16" s="29">
        <f>SUM(F16:G16)</f>
        <v>0</v>
      </c>
    </row>
    <row r="17" spans="1:9" ht="15" customHeight="1" x14ac:dyDescent="0.25">
      <c r="A17" s="137" t="s">
        <v>12</v>
      </c>
      <c r="B17" s="138"/>
      <c r="C17" s="138"/>
      <c r="D17" s="138"/>
      <c r="E17" s="138"/>
      <c r="F17" s="138"/>
      <c r="G17" s="138"/>
      <c r="H17" s="139"/>
      <c r="I17" s="27"/>
    </row>
    <row r="18" spans="1:9" ht="15" customHeight="1" x14ac:dyDescent="0.25">
      <c r="A18" s="45"/>
      <c r="B18" s="46"/>
      <c r="C18" s="46"/>
      <c r="D18" s="46"/>
      <c r="E18" s="47"/>
      <c r="F18" s="48"/>
      <c r="G18" s="49"/>
      <c r="H18" s="14">
        <v>0</v>
      </c>
      <c r="I18" s="27"/>
    </row>
    <row r="19" spans="1:9" ht="15" customHeight="1" x14ac:dyDescent="0.25">
      <c r="A19" s="45"/>
      <c r="B19" s="46"/>
      <c r="C19" s="46"/>
      <c r="D19" s="46"/>
      <c r="E19" s="47"/>
      <c r="F19" s="48"/>
      <c r="G19" s="49"/>
      <c r="H19" s="14">
        <v>0</v>
      </c>
      <c r="I19" s="27"/>
    </row>
    <row r="20" spans="1:9" ht="15" customHeight="1" x14ac:dyDescent="0.25">
      <c r="A20" s="45"/>
      <c r="B20" s="46"/>
      <c r="C20" s="46"/>
      <c r="D20" s="46"/>
      <c r="E20" s="47"/>
      <c r="F20" s="48"/>
      <c r="G20" s="49"/>
      <c r="H20" s="14">
        <f t="shared" ref="H20:H23" si="2">SUM(F20:G20)</f>
        <v>0</v>
      </c>
      <c r="I20" s="27"/>
    </row>
    <row r="21" spans="1:9" ht="15" customHeight="1" x14ac:dyDescent="0.25">
      <c r="A21" s="45"/>
      <c r="B21" s="46"/>
      <c r="C21" s="46"/>
      <c r="D21" s="46"/>
      <c r="E21" s="47"/>
      <c r="F21" s="48"/>
      <c r="G21" s="49"/>
      <c r="H21" s="14">
        <f t="shared" si="2"/>
        <v>0</v>
      </c>
      <c r="I21" s="27"/>
    </row>
    <row r="22" spans="1:9" ht="15" customHeight="1" x14ac:dyDescent="0.25">
      <c r="A22" s="131"/>
      <c r="B22" s="132"/>
      <c r="C22" s="132"/>
      <c r="D22" s="132"/>
      <c r="E22" s="133"/>
      <c r="F22" s="140"/>
      <c r="G22" s="141"/>
      <c r="H22" s="14">
        <f t="shared" si="2"/>
        <v>0</v>
      </c>
      <c r="I22" s="27"/>
    </row>
    <row r="23" spans="1:9" ht="15" customHeight="1" x14ac:dyDescent="0.25">
      <c r="A23" s="109"/>
      <c r="B23" s="110"/>
      <c r="C23" s="110"/>
      <c r="D23" s="110"/>
      <c r="E23" s="111"/>
      <c r="F23" s="112"/>
      <c r="G23" s="113"/>
      <c r="H23" s="14">
        <f t="shared" si="2"/>
        <v>0</v>
      </c>
      <c r="I23" s="27"/>
    </row>
    <row r="24" spans="1:9" ht="15" customHeight="1" x14ac:dyDescent="0.25">
      <c r="A24" s="64" t="s">
        <v>5</v>
      </c>
      <c r="B24" s="65"/>
      <c r="C24" s="65"/>
      <c r="D24" s="65"/>
      <c r="E24" s="66"/>
      <c r="F24" s="62">
        <f>SUM(F18:G23)</f>
        <v>0</v>
      </c>
      <c r="G24" s="63"/>
      <c r="H24" s="5">
        <f>SUM(H18:H23)</f>
        <v>0</v>
      </c>
      <c r="I24" s="29"/>
    </row>
    <row r="25" spans="1:9" ht="15" customHeight="1" x14ac:dyDescent="0.25">
      <c r="A25" s="106" t="s">
        <v>20</v>
      </c>
      <c r="B25" s="107"/>
      <c r="C25" s="107"/>
      <c r="D25" s="107"/>
      <c r="E25" s="107"/>
      <c r="F25" s="107"/>
      <c r="G25" s="107"/>
      <c r="H25" s="108"/>
      <c r="I25" s="27"/>
    </row>
    <row r="26" spans="1:9" ht="15" customHeight="1" x14ac:dyDescent="0.25">
      <c r="A26" s="45"/>
      <c r="B26" s="46"/>
      <c r="C26" s="46"/>
      <c r="D26" s="46"/>
      <c r="E26" s="47"/>
      <c r="F26" s="48"/>
      <c r="G26" s="49"/>
      <c r="H26" s="15">
        <v>0</v>
      </c>
      <c r="I26" s="27"/>
    </row>
    <row r="27" spans="1:9" s="1" customFormat="1" ht="15" customHeight="1" x14ac:dyDescent="0.25">
      <c r="A27" s="109"/>
      <c r="B27" s="110"/>
      <c r="C27" s="110"/>
      <c r="D27" s="110"/>
      <c r="E27" s="111"/>
      <c r="F27" s="112"/>
      <c r="G27" s="113"/>
      <c r="H27" s="15">
        <f>SUM(F27:G27)</f>
        <v>0</v>
      </c>
      <c r="I27" s="28"/>
    </row>
    <row r="28" spans="1:9" s="1" customFormat="1" ht="15" customHeight="1" x14ac:dyDescent="0.25">
      <c r="A28" s="64" t="s">
        <v>9</v>
      </c>
      <c r="B28" s="65"/>
      <c r="C28" s="65"/>
      <c r="D28" s="65"/>
      <c r="E28" s="66"/>
      <c r="F28" s="62">
        <f>SUM(F26:G27)</f>
        <v>0</v>
      </c>
      <c r="G28" s="63"/>
      <c r="H28" s="5">
        <f>SUM(H26:H27)</f>
        <v>0</v>
      </c>
      <c r="I28" s="29"/>
    </row>
    <row r="29" spans="1:9" ht="15" customHeight="1" x14ac:dyDescent="0.25">
      <c r="A29" s="106" t="s">
        <v>21</v>
      </c>
      <c r="B29" s="107"/>
      <c r="C29" s="107"/>
      <c r="D29" s="107"/>
      <c r="E29" s="107"/>
      <c r="F29" s="107"/>
      <c r="G29" s="107"/>
      <c r="H29" s="108"/>
      <c r="I29" s="27"/>
    </row>
    <row r="30" spans="1:9" ht="15" customHeight="1" x14ac:dyDescent="0.25">
      <c r="A30" s="45"/>
      <c r="B30" s="46"/>
      <c r="C30" s="46"/>
      <c r="D30" s="46"/>
      <c r="E30" s="47"/>
      <c r="F30" s="48"/>
      <c r="G30" s="49"/>
      <c r="H30" s="15">
        <f>SUM(F30:G30)</f>
        <v>0</v>
      </c>
      <c r="I30" s="27"/>
    </row>
    <row r="31" spans="1:9" s="1" customFormat="1" ht="15" customHeight="1" x14ac:dyDescent="0.25">
      <c r="A31" s="45"/>
      <c r="B31" s="46"/>
      <c r="C31" s="46"/>
      <c r="D31" s="46"/>
      <c r="E31" s="47"/>
      <c r="F31" s="48"/>
      <c r="G31" s="49"/>
      <c r="H31" s="15">
        <f>SUM(F31:G31)</f>
        <v>0</v>
      </c>
    </row>
    <row r="32" spans="1:9" s="1" customFormat="1" ht="15" customHeight="1" x14ac:dyDescent="0.25">
      <c r="A32" s="109"/>
      <c r="B32" s="110"/>
      <c r="C32" s="110"/>
      <c r="D32" s="110"/>
      <c r="E32" s="111"/>
      <c r="F32" s="112"/>
      <c r="G32" s="113"/>
      <c r="H32" s="15">
        <f>SUM(F32:G32)</f>
        <v>0</v>
      </c>
    </row>
    <row r="33" spans="1:9" s="1" customFormat="1" ht="15" customHeight="1" x14ac:dyDescent="0.25">
      <c r="A33" s="114" t="s">
        <v>6</v>
      </c>
      <c r="B33" s="115"/>
      <c r="C33" s="115"/>
      <c r="D33" s="115"/>
      <c r="E33" s="116"/>
      <c r="F33" s="117">
        <f>SUM(F30:G32)</f>
        <v>0</v>
      </c>
      <c r="G33" s="118"/>
      <c r="H33" s="41">
        <f>SUM(H30:H32)</f>
        <v>0</v>
      </c>
      <c r="I33" s="29"/>
    </row>
    <row r="34" spans="1:9" s="1" customFormat="1" ht="15" customHeight="1" x14ac:dyDescent="0.25">
      <c r="A34" s="106" t="s">
        <v>27</v>
      </c>
      <c r="B34" s="107"/>
      <c r="C34" s="107"/>
      <c r="D34" s="107"/>
      <c r="E34" s="107"/>
      <c r="F34" s="107"/>
      <c r="G34" s="107"/>
      <c r="H34" s="108"/>
      <c r="I34" s="29"/>
    </row>
    <row r="35" spans="1:9" ht="15" customHeight="1" x14ac:dyDescent="0.25">
      <c r="A35" s="144" t="s">
        <v>28</v>
      </c>
      <c r="B35" s="145"/>
      <c r="C35" s="145"/>
      <c r="D35" s="145"/>
      <c r="E35" s="145"/>
      <c r="F35" s="145"/>
      <c r="G35" s="145"/>
      <c r="H35" s="146"/>
    </row>
    <row r="36" spans="1:9" ht="15" customHeight="1" x14ac:dyDescent="0.25">
      <c r="A36" s="45"/>
      <c r="B36" s="46"/>
      <c r="C36" s="46"/>
      <c r="D36" s="46"/>
      <c r="E36" s="47"/>
      <c r="F36" s="87"/>
      <c r="G36" s="88"/>
      <c r="H36" s="15">
        <v>0</v>
      </c>
    </row>
    <row r="37" spans="1:9" ht="15" customHeight="1" x14ac:dyDescent="0.25">
      <c r="A37" s="121"/>
      <c r="B37" s="122"/>
      <c r="C37" s="122"/>
      <c r="D37" s="122"/>
      <c r="E37" s="123"/>
      <c r="F37" s="124"/>
      <c r="G37" s="125"/>
      <c r="H37" s="15">
        <v>0</v>
      </c>
    </row>
    <row r="38" spans="1:9" ht="15" customHeight="1" x14ac:dyDescent="0.25">
      <c r="A38" s="109"/>
      <c r="B38" s="110"/>
      <c r="C38" s="110"/>
      <c r="D38" s="110"/>
      <c r="E38" s="111"/>
      <c r="F38" s="119"/>
      <c r="G38" s="120"/>
      <c r="H38" s="15">
        <f>SUM(F38:G38)</f>
        <v>0</v>
      </c>
    </row>
    <row r="39" spans="1:9" ht="15" customHeight="1" x14ac:dyDescent="0.25">
      <c r="A39" s="64" t="s">
        <v>11</v>
      </c>
      <c r="B39" s="65"/>
      <c r="C39" s="65"/>
      <c r="D39" s="65"/>
      <c r="E39" s="66"/>
      <c r="F39" s="62">
        <f>SUM(F36:G38)</f>
        <v>0</v>
      </c>
      <c r="G39" s="63"/>
      <c r="H39" s="5">
        <f>SUM(H36:H38)</f>
        <v>0</v>
      </c>
      <c r="I39" s="29"/>
    </row>
    <row r="40" spans="1:9" ht="15" customHeight="1" x14ac:dyDescent="0.25">
      <c r="A40" s="42" t="s">
        <v>22</v>
      </c>
      <c r="B40" s="43"/>
      <c r="C40" s="43"/>
      <c r="D40" s="43"/>
      <c r="E40" s="43"/>
      <c r="F40" s="43"/>
      <c r="G40" s="43"/>
      <c r="H40" s="44"/>
    </row>
    <row r="41" spans="1:9" ht="15" customHeight="1" x14ac:dyDescent="0.25">
      <c r="A41" s="45" t="s">
        <v>23</v>
      </c>
      <c r="B41" s="46"/>
      <c r="C41" s="46"/>
      <c r="D41" s="46"/>
      <c r="E41" s="47"/>
      <c r="F41" s="48"/>
      <c r="G41" s="49"/>
      <c r="H41" s="16">
        <f>SUM(F41:G41)</f>
        <v>0</v>
      </c>
    </row>
    <row r="42" spans="1:9" ht="15" customHeight="1" x14ac:dyDescent="0.25">
      <c r="A42" s="74" t="s">
        <v>24</v>
      </c>
      <c r="B42" s="75"/>
      <c r="C42" s="75"/>
      <c r="D42" s="75"/>
      <c r="E42" s="76"/>
      <c r="F42" s="77"/>
      <c r="G42" s="78"/>
      <c r="H42" s="16">
        <f>SUM(F42:G42)</f>
        <v>0</v>
      </c>
    </row>
    <row r="43" spans="1:9" ht="15" customHeight="1" thickBot="1" x14ac:dyDescent="0.3">
      <c r="A43" s="79" t="s">
        <v>14</v>
      </c>
      <c r="B43" s="80"/>
      <c r="C43" s="80"/>
      <c r="D43" s="80"/>
      <c r="E43" s="81"/>
      <c r="F43" s="82">
        <f>SUM(F41:G42)</f>
        <v>0</v>
      </c>
      <c r="G43" s="83"/>
      <c r="H43" s="6">
        <f>SUM(H41:H42)</f>
        <v>0</v>
      </c>
      <c r="I43" s="29"/>
    </row>
    <row r="44" spans="1:9" ht="15" customHeight="1" x14ac:dyDescent="0.25">
      <c r="A44" s="84" t="s">
        <v>7</v>
      </c>
      <c r="B44" s="85"/>
      <c r="C44" s="85"/>
      <c r="D44" s="85"/>
      <c r="E44" s="86"/>
      <c r="F44" s="72">
        <f>F16+F24+F28+F33+F39+F43</f>
        <v>0</v>
      </c>
      <c r="G44" s="73"/>
      <c r="H44" s="9">
        <f>SUM(F44:G44)</f>
        <v>0</v>
      </c>
      <c r="I44" s="29"/>
    </row>
    <row r="45" spans="1:9" ht="15" customHeight="1" thickBot="1" x14ac:dyDescent="0.3">
      <c r="A45" s="67" t="s">
        <v>15</v>
      </c>
      <c r="B45" s="68"/>
      <c r="C45" s="68"/>
      <c r="D45" s="68"/>
      <c r="E45" s="69"/>
      <c r="F45" s="70">
        <f>F44</f>
        <v>0</v>
      </c>
      <c r="G45" s="71"/>
      <c r="H45" s="7">
        <f>SUM(F45:G45)</f>
        <v>0</v>
      </c>
      <c r="I45" s="29"/>
    </row>
    <row r="46" spans="1:9" ht="13.8" thickTop="1" x14ac:dyDescent="0.25"/>
    <row r="47" spans="1:9" ht="42.75" customHeight="1" x14ac:dyDescent="0.25">
      <c r="A47" s="126" t="s">
        <v>31</v>
      </c>
      <c r="B47" s="127"/>
      <c r="C47" s="127"/>
      <c r="D47" s="30"/>
      <c r="E47" s="30"/>
      <c r="F47" s="30"/>
      <c r="G47" s="30"/>
    </row>
  </sheetData>
  <mergeCells count="74">
    <mergeCell ref="A47:C47"/>
    <mergeCell ref="A10:C10"/>
    <mergeCell ref="A11:C11"/>
    <mergeCell ref="A12:C12"/>
    <mergeCell ref="A22:E22"/>
    <mergeCell ref="A13:C13"/>
    <mergeCell ref="A17:H17"/>
    <mergeCell ref="F22:G22"/>
    <mergeCell ref="F16:G16"/>
    <mergeCell ref="F20:G20"/>
    <mergeCell ref="A20:E20"/>
    <mergeCell ref="A35:H35"/>
    <mergeCell ref="A29:H29"/>
    <mergeCell ref="F39:G39"/>
    <mergeCell ref="F31:G31"/>
    <mergeCell ref="A31:E31"/>
    <mergeCell ref="A39:E39"/>
    <mergeCell ref="A38:E38"/>
    <mergeCell ref="F38:G38"/>
    <mergeCell ref="A37:E37"/>
    <mergeCell ref="F37:G37"/>
    <mergeCell ref="A34:H34"/>
    <mergeCell ref="A30:E30"/>
    <mergeCell ref="F30:G30"/>
    <mergeCell ref="F32:G32"/>
    <mergeCell ref="A32:E32"/>
    <mergeCell ref="A33:E33"/>
    <mergeCell ref="F33:G33"/>
    <mergeCell ref="A27:E27"/>
    <mergeCell ref="F27:G27"/>
    <mergeCell ref="A24:E24"/>
    <mergeCell ref="F24:G24"/>
    <mergeCell ref="A26:E26"/>
    <mergeCell ref="F26:G26"/>
    <mergeCell ref="F36:G36"/>
    <mergeCell ref="A7:G7"/>
    <mergeCell ref="A19:E19"/>
    <mergeCell ref="F19:G19"/>
    <mergeCell ref="A21:E21"/>
    <mergeCell ref="F21:G21"/>
    <mergeCell ref="A14:C14"/>
    <mergeCell ref="A15:E15"/>
    <mergeCell ref="A18:E18"/>
    <mergeCell ref="F18:G18"/>
    <mergeCell ref="A8:C8"/>
    <mergeCell ref="A9:C9"/>
    <mergeCell ref="A16:E16"/>
    <mergeCell ref="A25:H25"/>
    <mergeCell ref="A23:E23"/>
    <mergeCell ref="F23:G23"/>
    <mergeCell ref="A45:E45"/>
    <mergeCell ref="F45:G45"/>
    <mergeCell ref="F44:G44"/>
    <mergeCell ref="A42:E42"/>
    <mergeCell ref="F42:G42"/>
    <mergeCell ref="A43:E43"/>
    <mergeCell ref="F43:G43"/>
    <mergeCell ref="A44:E44"/>
    <mergeCell ref="A40:H40"/>
    <mergeCell ref="A41:E41"/>
    <mergeCell ref="F41:G41"/>
    <mergeCell ref="A1:H1"/>
    <mergeCell ref="A5:H5"/>
    <mergeCell ref="A6:E6"/>
    <mergeCell ref="F6:G6"/>
    <mergeCell ref="H6:H7"/>
    <mergeCell ref="D2:G2"/>
    <mergeCell ref="D3:G3"/>
    <mergeCell ref="D4:G4"/>
    <mergeCell ref="A2:B4"/>
    <mergeCell ref="H2:H4"/>
    <mergeCell ref="F28:G28"/>
    <mergeCell ref="A28:E28"/>
    <mergeCell ref="A36:E36"/>
  </mergeCells>
  <printOptions horizontalCentered="1"/>
  <pageMargins left="0" right="0" top="0.25" bottom="0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B. 1 Year Itemized Budget</vt:lpstr>
      <vt:lpstr>'B. 1 Year Itemized Budget'!Print_Area</vt:lpstr>
    </vt:vector>
  </TitlesOfParts>
  <Company>Baylor College of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Katcher</dc:creator>
  <cp:lastModifiedBy>Melissa Roberts</cp:lastModifiedBy>
  <cp:lastPrinted>2017-09-08T13:55:15Z</cp:lastPrinted>
  <dcterms:created xsi:type="dcterms:W3CDTF">2000-10-30T20:56:12Z</dcterms:created>
  <dcterms:modified xsi:type="dcterms:W3CDTF">2020-01-17T17:32:53Z</dcterms:modified>
</cp:coreProperties>
</file>